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F37" i="1"/>
  <c r="G26" i="1"/>
  <c r="G25" i="1" s="1"/>
  <c r="F26" i="1"/>
  <c r="H30" i="1"/>
  <c r="H28" i="1"/>
  <c r="E26" i="1"/>
  <c r="E25" i="1" s="1"/>
  <c r="G14" i="1"/>
  <c r="H18" i="1"/>
  <c r="F65" i="1"/>
  <c r="H16" i="1"/>
  <c r="H15" i="1"/>
  <c r="F14" i="1"/>
  <c r="E14" i="1"/>
  <c r="E62" i="1" s="1"/>
  <c r="E61" i="1" l="1"/>
  <c r="F61" i="1"/>
  <c r="H65" i="1"/>
  <c r="G13" i="1"/>
  <c r="G62" i="1"/>
  <c r="G61" i="1" s="1"/>
  <c r="F25" i="1"/>
  <c r="H26" i="1"/>
  <c r="H25" i="1" s="1"/>
  <c r="E13" i="1"/>
  <c r="H38" i="1"/>
  <c r="H37" i="1" s="1"/>
  <c r="H17" i="1"/>
  <c r="G66" i="1"/>
  <c r="H66" i="1" s="1"/>
  <c r="F13" i="1"/>
  <c r="H14" i="1"/>
  <c r="H62" i="1" l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<sst xmlns="http://schemas.openxmlformats.org/spreadsheetml/2006/main" count="60" uniqueCount="26">
  <si>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</si>
  <si>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</si>
  <si>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</si>
  <si>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</si>
  <si>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</si>
  <si>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</si>
  <si>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</si>
  <si>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</si>
  <si>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</si>
  <si>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</si>
  <si>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</si>
  <si>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</si>
  <si>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</si>
  <si>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</si>
  <si>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</si>
  <si>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</si>
  <si>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</si>
  <si>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</si>
  <si>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</si>
  <si>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</si>
  <si>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</si>
  <si>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</si>
  <si>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</si>
  <si>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</si>
  <si>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Февраль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</si>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</sst>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8"/>
      <name val="Verdana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6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7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8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9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60" fillId="0" borderId="4"/>
    <xf numFmtId="0" fontId="2" fillId="0" borderId="4" applyNumberFormat="0" applyFont="0" applyFill="0" applyAlignment="0" applyProtection="0"/>
    <xf numFmtId="3" fontId="161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2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3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60;&#1077;&#1074;&#1088;&#1072;&#1083;&#1100;%202020%20&#1075;&#1086;&#1076;&#1072;%20&#1070;&#1058;&#1069;&#1050;/&#1086;&#1090;&#1095;&#1105;&#1090;&#1099;/&#1054;&#1090;&#1095;&#1105;&#1090;&#1099;%2046&#1069;&#1057;%20&#1080;%2046&#1069;&#1069;/46&#1069;&#1057;%20&#1060;&#1077;&#1074;&#1088;&#1072;&#1083;&#1100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0.428041</v>
      </c>
      <c r="F13" s="35">
        <f>SUM(F14:F18)</f>
        <v>4.6236259999999998</v>
      </c>
      <c r="G13" s="35">
        <f>SUM(G14:G18)</f>
        <v>3.366949</v>
      </c>
      <c r="H13" s="35">
        <f t="shared" ref="H13:H18" si="0">SUM(E13:G13)</f>
        <v>8.4186160000000001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0.428041</v>
      </c>
      <c r="F14" s="34">
        <f>F19-F16</f>
        <v>3.5726520000000002</v>
      </c>
      <c r="G14" s="34">
        <f>G19-G16</f>
        <v>0.274343</v>
      </c>
      <c r="H14" s="35">
        <f t="shared" si="0"/>
        <v>4.2750360000000001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0.72683000000000009</v>
      </c>
      <c r="G16" s="41">
        <v>0.166495</v>
      </c>
      <c r="H16" s="40">
        <f t="shared" si="0"/>
        <v>0.89332500000000015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0.32414399999999999</v>
      </c>
      <c r="G18" s="48">
        <v>2.9261110000000001</v>
      </c>
      <c r="H18" s="47">
        <f t="shared" si="0"/>
        <v>3.2502550000000001</v>
      </c>
    </row>
    <row r="19" spans="1:8" ht="16.5">
      <c r="A19" s="49"/>
      <c r="B19" s="50"/>
      <c r="C19" s="51"/>
      <c r="D19" s="52"/>
      <c r="E19" s="53">
        <v>0.428041</v>
      </c>
      <c r="F19" s="53">
        <v>4.2994820000000002</v>
      </c>
      <c r="G19" s="53">
        <v>0.44083800000000001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0.83454600000000001</v>
      </c>
      <c r="G25" s="35">
        <f>G26</f>
        <v>0.17757100000000001</v>
      </c>
      <c r="H25" s="35">
        <f>SUM(H26:H30)</f>
        <v>2.1039440000000003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0.50568100000000005</v>
      </c>
      <c r="G26" s="41">
        <f>G32-G28</f>
        <v>0.17757100000000001</v>
      </c>
      <c r="H26" s="40">
        <f>D26+E26+F26+G26</f>
        <v>0.68325200000000008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0.327735</v>
      </c>
      <c r="G28" s="41">
        <v>5.5865000000000005E-2</v>
      </c>
      <c r="H28" s="40">
        <f>SUM(E28:G28)</f>
        <v>0.3836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1.1299999999999999E-3</v>
      </c>
      <c r="G30" s="41">
        <v>1.035962</v>
      </c>
      <c r="H30" s="40">
        <f>D30+E30+F30+G30</f>
        <v>1.0370920000000001</v>
      </c>
    </row>
    <row r="32" spans="1:8">
      <c r="E32" s="58">
        <v>0</v>
      </c>
      <c r="F32" s="58">
        <v>0.83341600000000005</v>
      </c>
      <c r="G32" s="58">
        <v>0.233436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2.1163083315729914</v>
      </c>
      <c r="F61" s="64">
        <f>SUM(F62:F66)</f>
        <v>5.6896919226330134</v>
      </c>
      <c r="G61" s="64">
        <f>SUM(G62:G66)</f>
        <v>9.8459039106853403</v>
      </c>
      <c r="H61" s="64">
        <f>SUM(H62:H66)</f>
        <v>17.651904164891345</v>
      </c>
    </row>
    <row r="62" spans="5:8" s="59" customFormat="1" ht="16.5" hidden="1" thickBot="1">
      <c r="E62" s="64">
        <f>E54/E46*E14</f>
        <v>2.1163083315729914</v>
      </c>
      <c r="F62" s="64">
        <f>F54/F46*F14</f>
        <v>3.0496482858675567</v>
      </c>
      <c r="G62" s="64">
        <f>G54/G46*G14</f>
        <v>0.78145626729665874</v>
      </c>
      <c r="H62" s="64">
        <f>SUM(E62:G62)</f>
        <v>5.947412884737207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1.5957054568527924</v>
      </c>
      <c r="G64" s="64">
        <f>G56/G48*G16</f>
        <v>0.23369245934959348</v>
      </c>
      <c r="H64" s="64">
        <f>SUM(E64:G64)</f>
        <v>1.8293979162023859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1.0443381799126636</v>
      </c>
      <c r="G66" s="64">
        <f>G58/G50*G18</f>
        <v>8.8307551840390879</v>
      </c>
      <c r="H66" s="64">
        <f>SUM(E66:G66)</f>
        <v>9.875093363951752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2020-03-19T03:29:37Z</dcterms:created>
  <dcterms:modified xsi:type="dcterms:W3CDTF">2020-03-19T03:30:04Z</dcterms:modified>
</cp:coreProperties>
</file>